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ocuments\Kreisverband Imker Regen\2025\Varroa\"/>
    </mc:Choice>
  </mc:AlternateContent>
  <xr:revisionPtr revIDLastSave="0" documentId="13_ncr:1_{9895FF43-CC79-4FF8-876D-AFB743F9AC6A}" xr6:coauthVersionLast="36" xr6:coauthVersionMax="36" xr10:uidLastSave="{00000000-0000-0000-0000-000000000000}"/>
  <bookViews>
    <workbookView xWindow="0" yWindow="0" windowWidth="23040" windowHeight="9060" xr2:uid="{DD599597-1F24-4B2E-95E8-C52D33BC93D7}"/>
  </bookViews>
  <sheets>
    <sheet name="Preise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3" i="1"/>
  <c r="O21" i="1"/>
  <c r="O19" i="1"/>
  <c r="O27" i="1"/>
  <c r="O26" i="1"/>
  <c r="O7" i="1"/>
  <c r="O6" i="1"/>
  <c r="O29" i="1"/>
  <c r="O28" i="1"/>
  <c r="O25" i="1"/>
  <c r="O24" i="1"/>
  <c r="O23" i="1"/>
  <c r="O22" i="1"/>
  <c r="O18" i="1"/>
  <c r="O17" i="1"/>
  <c r="O16" i="1"/>
  <c r="O15" i="1"/>
  <c r="O14" i="1"/>
  <c r="O12" i="1"/>
  <c r="O11" i="1"/>
  <c r="O10" i="1"/>
  <c r="O9" i="1"/>
  <c r="O8" i="1"/>
  <c r="H30" i="1" l="1"/>
  <c r="G30" i="1"/>
  <c r="N30" i="1" l="1"/>
  <c r="B30" i="1"/>
  <c r="C30" i="1"/>
  <c r="D30" i="1"/>
  <c r="E30" i="1"/>
  <c r="F30" i="1"/>
  <c r="I30" i="1"/>
  <c r="J30" i="1"/>
  <c r="K30" i="1"/>
  <c r="L30" i="1"/>
  <c r="M30" i="1"/>
  <c r="O30" i="1" l="1"/>
</calcChain>
</file>

<file path=xl/sharedStrings.xml><?xml version="1.0" encoding="utf-8"?>
<sst xmlns="http://schemas.openxmlformats.org/spreadsheetml/2006/main" count="38" uniqueCount="34">
  <si>
    <t>Andermatt BioVet A.G. (www.andermatt-biovet.de)</t>
  </si>
  <si>
    <t>Thymovar 2 x 5
Plättchen
Ideal für Ableger und MiniPlus</t>
  </si>
  <si>
    <t>Formicpro 2 x 2
Streifen
Anwendunsfertige Ameisensäurestr.</t>
  </si>
  <si>
    <t>Formicpro 10 x 2
Streifen
Anwendunsfertige Ameisensäurestr.</t>
  </si>
  <si>
    <t>Formivar 60% ad us vet., Lösung 1 Lmiter Ameisensäure</t>
  </si>
  <si>
    <t>Oxuvar 5,7%, 275g Oxalsäure, TräufelSprühbehandlung für 10-15 Völker</t>
  </si>
  <si>
    <t>Oxuvar 5,7%, 1000g Oxalsäure, TräufelSprühbehandlung für 40-50 Völker</t>
  </si>
  <si>
    <t>Milchsäure 15% ad. Us. Vet. **</t>
  </si>
  <si>
    <t>ApiLife Var Beutel mit 2 Tafeln</t>
  </si>
  <si>
    <t>BeeVital</t>
  </si>
  <si>
    <t>Ameisensäure 60% ad. Us Vet.</t>
  </si>
  <si>
    <t>Ameisensäure 60% ad. Us Vet. *</t>
  </si>
  <si>
    <t>Vorname/Name</t>
  </si>
  <si>
    <t>1000ml</t>
  </si>
  <si>
    <t>Packung</t>
  </si>
  <si>
    <t>275g</t>
  </si>
  <si>
    <t>1000g</t>
  </si>
  <si>
    <t>5000ml</t>
  </si>
  <si>
    <t>Beutel</t>
  </si>
  <si>
    <t>555ml</t>
  </si>
  <si>
    <t>Betrag</t>
  </si>
  <si>
    <t>Unterschrift</t>
  </si>
  <si>
    <t>Preise in Euro
(nur bei Sammelbest.)</t>
  </si>
  <si>
    <t>Summe der Gebinde</t>
  </si>
  <si>
    <t>Name und Anschrift Ortsverein</t>
  </si>
  <si>
    <r>
      <t xml:space="preserve">VarroMed </t>
    </r>
    <r>
      <rPr>
        <b/>
        <sz val="10"/>
        <color theme="1"/>
        <rFont val="Calibri"/>
        <family val="2"/>
        <scheme val="minor"/>
      </rPr>
      <t>Mindestabnahme 15 Flaschen im Ortsverband</t>
    </r>
  </si>
  <si>
    <r>
      <t xml:space="preserve">Preise gültig bis 31.12.2025, Versandskostenfrei ab Bestellwert 200,00€ je Lieferadr. </t>
    </r>
    <r>
      <rPr>
        <b/>
        <sz val="11"/>
        <color theme="1"/>
        <rFont val="Calibri"/>
        <family val="2"/>
        <scheme val="minor"/>
      </rPr>
      <t>Bei einem Bestellwert unter 50,00 € werden Einzelpreise verrechnet</t>
    </r>
    <r>
      <rPr>
        <sz val="11"/>
        <color theme="1"/>
        <rFont val="Calibri"/>
        <family val="2"/>
        <scheme val="minor"/>
      </rPr>
      <t>.</t>
    </r>
  </si>
  <si>
    <t>Preise gültig bis 31.08.2025, Versandskostenfrei ab Bestellwert 120,00€</t>
  </si>
  <si>
    <t>Preis gültig bis 31.05.2025</t>
  </si>
  <si>
    <t>75g</t>
  </si>
  <si>
    <t>200g</t>
  </si>
  <si>
    <t>Varroxal 0,71g/g Bienenstockpulver 75g, Oxalsäurepulver z. Verdampfen, Träufel- +/oder Sprühbeh. in brutfr. Völkern</t>
  </si>
  <si>
    <t>Varroxal 0,71g/g Bienenstockpulver 200g, Oxalsäurepulver z. Verdampfen, Träufel- +/oder Sprühbeh. in brutfr. Völkern</t>
  </si>
  <si>
    <t>Serumwerk Bernburg (www.serumwerk.com)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</si>
</sst>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textRotation="90" wrapText="1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textRotation="90" wrapText="1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/>
    <xf numFmtId="14" fontId="0" fillId="0" borderId="2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112569</xdr:colOff>
      <xdr:row>2</xdr:row>
      <xdr:rowOff>268432</xdr:rowOff>
    </xdr:from>
    <xdr:to>
      <xdr:col>0</xdr:col>
      <xdr:colOff>1672881</xdr:colOff>
      <xdr:row>2</xdr:row>
      <xdr:rowOff>1056409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733EC4-EE28-43E4-AE5D-DDFACDB0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9" y="632114"/>
          <a:ext cx="1560312" cy="787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F767-0882-4CAD-AEC0-5C9DC28B3EBF}">
  <sheetPr>
    <pageSetUpPr fitToPage="1"/>
  </sheetPr>
  <dimension ref="A1:P31"/>
  <sheetViews>
    <sheetView tabSelected="1" zoomScale="99" workbookViewId="0">
      <selection activeCell="J3" sqref="J1:N1048576"/>
    </sheetView>
  </sheetViews>
  <sheetFormatPr baseColWidth="10" defaultRowHeight="14.4" x14ac:dyDescent="0.3"/>
  <cols>
    <col min="1" max="1" width="24.88671875" customWidth="1"/>
    <col min="2" max="2" width="12" customWidth="1"/>
    <col min="4" max="4" width="11.5546875" customWidth="1"/>
    <col min="5" max="5" width="9.44140625" customWidth="1"/>
    <col min="8" max="9" width="16.21875" bestFit="1" customWidth="1"/>
    <col min="10" max="14" width="10.77734375" customWidth="1"/>
    <col min="15" max="15" width="9.5546875" customWidth="1"/>
    <col min="16" max="16" width="19" customWidth="1"/>
  </cols>
  <sheetData>
    <row r="1" spans="1:16" x14ac:dyDescent="0.3">
      <c r="A1" s="19" t="s">
        <v>24</v>
      </c>
      <c r="B1" s="25" t="s">
        <v>0</v>
      </c>
      <c r="C1" s="25"/>
      <c r="D1" s="25"/>
      <c r="E1" s="25"/>
      <c r="F1" s="25"/>
      <c r="G1" s="25"/>
      <c r="H1" s="25"/>
      <c r="I1" s="25"/>
      <c r="J1" s="25" t="s">
        <v>33</v>
      </c>
      <c r="K1" s="25"/>
      <c r="L1" s="25"/>
      <c r="M1" s="25"/>
      <c r="N1" s="6" t="s">
        <v>9</v>
      </c>
      <c r="O1" s="21"/>
      <c r="P1" s="22"/>
    </row>
    <row r="2" spans="1:16" s="9" customFormat="1" ht="43.2" x14ac:dyDescent="0.3">
      <c r="A2" s="20"/>
      <c r="B2" s="26" t="s">
        <v>26</v>
      </c>
      <c r="C2" s="26"/>
      <c r="D2" s="26"/>
      <c r="E2" s="26"/>
      <c r="F2" s="26"/>
      <c r="G2" s="26"/>
      <c r="H2" s="26"/>
      <c r="I2" s="26"/>
      <c r="J2" s="26" t="s">
        <v>27</v>
      </c>
      <c r="K2" s="26"/>
      <c r="L2" s="26"/>
      <c r="M2" s="26"/>
      <c r="N2" s="10" t="s">
        <v>28</v>
      </c>
      <c r="O2" s="23"/>
      <c r="P2" s="24"/>
    </row>
    <row r="3" spans="1:16" ht="117" customHeight="1" x14ac:dyDescent="0.3">
      <c r="A3" s="13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31</v>
      </c>
      <c r="I3" s="5" t="s">
        <v>32</v>
      </c>
      <c r="J3" s="5" t="s">
        <v>10</v>
      </c>
      <c r="K3" s="5" t="s">
        <v>11</v>
      </c>
      <c r="L3" s="5" t="s">
        <v>7</v>
      </c>
      <c r="M3" s="5" t="s">
        <v>8</v>
      </c>
      <c r="N3" s="7" t="s">
        <v>25</v>
      </c>
      <c r="O3" s="21"/>
      <c r="P3" s="22"/>
    </row>
    <row r="4" spans="1:16" ht="28.8" x14ac:dyDescent="0.3">
      <c r="A4" s="1" t="s">
        <v>22</v>
      </c>
      <c r="B4" s="3">
        <v>22.15</v>
      </c>
      <c r="C4" s="3">
        <v>20.100000000000001</v>
      </c>
      <c r="D4" s="3">
        <v>72.099999999999994</v>
      </c>
      <c r="E4" s="3">
        <v>8.1</v>
      </c>
      <c r="F4" s="3">
        <v>9.15</v>
      </c>
      <c r="G4" s="3">
        <v>24.55</v>
      </c>
      <c r="H4" s="3">
        <v>24.95</v>
      </c>
      <c r="I4" s="3">
        <v>50</v>
      </c>
      <c r="J4" s="3">
        <v>9.4499999999999993</v>
      </c>
      <c r="K4" s="3">
        <v>37.5</v>
      </c>
      <c r="L4" s="3">
        <v>11.75</v>
      </c>
      <c r="M4" s="3">
        <v>2.7</v>
      </c>
      <c r="N4" s="8">
        <v>25.95</v>
      </c>
      <c r="O4" s="23"/>
      <c r="P4" s="24"/>
    </row>
    <row r="5" spans="1:16" x14ac:dyDescent="0.3">
      <c r="A5" s="14" t="s">
        <v>12</v>
      </c>
      <c r="B5" s="15" t="s">
        <v>14</v>
      </c>
      <c r="C5" s="15" t="s">
        <v>14</v>
      </c>
      <c r="D5" s="15" t="s">
        <v>14</v>
      </c>
      <c r="E5" s="15" t="s">
        <v>13</v>
      </c>
      <c r="F5" s="15" t="s">
        <v>15</v>
      </c>
      <c r="G5" s="15" t="s">
        <v>16</v>
      </c>
      <c r="H5" s="15" t="s">
        <v>29</v>
      </c>
      <c r="I5" s="15" t="s">
        <v>30</v>
      </c>
      <c r="J5" s="15" t="s">
        <v>13</v>
      </c>
      <c r="K5" s="15" t="s">
        <v>17</v>
      </c>
      <c r="L5" s="15" t="s">
        <v>13</v>
      </c>
      <c r="M5" s="15" t="s">
        <v>18</v>
      </c>
      <c r="N5" s="16" t="s">
        <v>19</v>
      </c>
      <c r="O5" s="17" t="s">
        <v>20</v>
      </c>
      <c r="P5" s="18" t="s">
        <v>21</v>
      </c>
    </row>
    <row r="6" spans="1:16" ht="22.05" customHeight="1" x14ac:dyDescent="0.3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>
        <f t="shared" ref="O6:O29" si="0">SUM(B$4*B6)+(C$4*C6)+(D$4*D6)+(E$4*E6)+(F$4*F6)+(G$4*G6)+(H$4*H6)+(I$4*I6)+(J$4*J6)+(K$4*K6)+(L$4*L6)+(M$4*M6)+(N$4*N6)</f>
        <v>0</v>
      </c>
      <c r="P6" s="2"/>
    </row>
    <row r="7" spans="1:16" ht="22.05" customHeight="1" x14ac:dyDescent="0.3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>
        <f t="shared" si="0"/>
        <v>0</v>
      </c>
      <c r="P7" s="2"/>
    </row>
    <row r="8" spans="1:16" ht="22.05" customHeight="1" x14ac:dyDescent="0.3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>
        <f t="shared" si="0"/>
        <v>0</v>
      </c>
      <c r="P8" s="2"/>
    </row>
    <row r="9" spans="1:16" ht="22.05" customHeight="1" x14ac:dyDescent="0.3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>
        <f t="shared" si="0"/>
        <v>0</v>
      </c>
      <c r="P9" s="2"/>
    </row>
    <row r="10" spans="1:16" ht="22.05" customHeight="1" x14ac:dyDescent="0.3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">
        <f t="shared" si="0"/>
        <v>0</v>
      </c>
      <c r="P10" s="2"/>
    </row>
    <row r="11" spans="1:16" ht="22.05" customHeight="1" x14ac:dyDescent="0.3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>
        <f t="shared" si="0"/>
        <v>0</v>
      </c>
      <c r="P11" s="2"/>
    </row>
    <row r="12" spans="1:16" ht="22.05" customHeight="1" x14ac:dyDescent="0.3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>
        <f t="shared" si="0"/>
        <v>0</v>
      </c>
      <c r="P12" s="2"/>
    </row>
    <row r="13" spans="1:16" ht="22.05" customHeight="1" x14ac:dyDescent="0.3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3">
        <f t="shared" si="0"/>
        <v>0</v>
      </c>
      <c r="P13" s="2"/>
    </row>
    <row r="14" spans="1:16" ht="22.05" customHeight="1" x14ac:dyDescent="0.3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>
        <f t="shared" si="0"/>
        <v>0</v>
      </c>
      <c r="P14" s="2"/>
    </row>
    <row r="15" spans="1:16" ht="22.05" customHeight="1" x14ac:dyDescent="0.3">
      <c r="A15" s="12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">
        <f t="shared" si="0"/>
        <v>0</v>
      </c>
      <c r="P15" s="2"/>
    </row>
    <row r="16" spans="1:16" ht="22.05" customHeight="1" x14ac:dyDescent="0.3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>
        <f t="shared" si="0"/>
        <v>0</v>
      </c>
      <c r="P16" s="2"/>
    </row>
    <row r="17" spans="1:16" ht="22.05" customHeight="1" x14ac:dyDescent="0.3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3">
        <f t="shared" si="0"/>
        <v>0</v>
      </c>
      <c r="P17" s="2"/>
    </row>
    <row r="18" spans="1:16" ht="22.05" customHeight="1" x14ac:dyDescent="0.3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3">
        <f t="shared" si="0"/>
        <v>0</v>
      </c>
      <c r="P18" s="2"/>
    </row>
    <row r="19" spans="1:16" ht="22.05" customHeight="1" x14ac:dyDescent="0.3">
      <c r="A19" s="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3">
        <f t="shared" si="0"/>
        <v>0</v>
      </c>
      <c r="P19" s="2"/>
    </row>
    <row r="20" spans="1:16" ht="22.05" customHeight="1" x14ac:dyDescent="0.3">
      <c r="A20" s="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3">
        <f t="shared" si="0"/>
        <v>0</v>
      </c>
      <c r="P20" s="2"/>
    </row>
    <row r="21" spans="1:16" ht="22.05" customHeight="1" x14ac:dyDescent="0.3">
      <c r="A21" s="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>
        <f t="shared" si="0"/>
        <v>0</v>
      </c>
      <c r="P21" s="2"/>
    </row>
    <row r="22" spans="1:16" ht="22.05" customHeight="1" x14ac:dyDescent="0.3">
      <c r="A22" s="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>
        <f t="shared" si="0"/>
        <v>0</v>
      </c>
      <c r="P22" s="2"/>
    </row>
    <row r="23" spans="1:16" ht="22.05" customHeight="1" x14ac:dyDescent="0.3">
      <c r="A23" s="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">
        <f t="shared" si="0"/>
        <v>0</v>
      </c>
      <c r="P23" s="2"/>
    </row>
    <row r="24" spans="1:16" ht="22.05" customHeight="1" x14ac:dyDescent="0.3">
      <c r="A24" s="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>
        <f t="shared" si="0"/>
        <v>0</v>
      </c>
      <c r="P24" s="2"/>
    </row>
    <row r="25" spans="1:16" ht="22.05" customHeight="1" x14ac:dyDescent="0.3">
      <c r="A25" s="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>
        <f t="shared" si="0"/>
        <v>0</v>
      </c>
      <c r="P25" s="2"/>
    </row>
    <row r="26" spans="1:16" ht="22.05" customHeight="1" x14ac:dyDescent="0.3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>
        <f t="shared" si="0"/>
        <v>0</v>
      </c>
      <c r="P26" s="2"/>
    </row>
    <row r="27" spans="1:16" ht="22.05" customHeight="1" x14ac:dyDescent="0.3">
      <c r="A27" s="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3">
        <f t="shared" si="0"/>
        <v>0</v>
      </c>
      <c r="P27" s="2"/>
    </row>
    <row r="28" spans="1:16" ht="22.05" customHeight="1" x14ac:dyDescent="0.3">
      <c r="A28" s="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>
        <f t="shared" si="0"/>
        <v>0</v>
      </c>
      <c r="P28" s="2"/>
    </row>
    <row r="29" spans="1:16" ht="22.05" customHeight="1" x14ac:dyDescent="0.3">
      <c r="A29" s="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3">
        <f t="shared" si="0"/>
        <v>0</v>
      </c>
      <c r="P29" s="2"/>
    </row>
    <row r="30" spans="1:16" ht="22.05" customHeight="1" x14ac:dyDescent="0.3">
      <c r="A30" s="2" t="s">
        <v>23</v>
      </c>
      <c r="B30" s="2">
        <f>SUM(B6:B29)</f>
        <v>0</v>
      </c>
      <c r="C30" s="2">
        <f t="shared" ref="C30:N30" si="1">SUM(C6:C29)</f>
        <v>0</v>
      </c>
      <c r="D30" s="2">
        <f t="shared" si="1"/>
        <v>0</v>
      </c>
      <c r="E30" s="2">
        <f t="shared" si="1"/>
        <v>0</v>
      </c>
      <c r="F30" s="2">
        <f t="shared" si="1"/>
        <v>0</v>
      </c>
      <c r="G30" s="2">
        <f t="shared" ref="G30:H30" si="2">SUM(G6:G29)</f>
        <v>0</v>
      </c>
      <c r="H30" s="2">
        <f t="shared" si="2"/>
        <v>0</v>
      </c>
      <c r="I30" s="2">
        <f t="shared" si="1"/>
        <v>0</v>
      </c>
      <c r="J30" s="2">
        <f t="shared" si="1"/>
        <v>0</v>
      </c>
      <c r="K30" s="2">
        <f t="shared" si="1"/>
        <v>0</v>
      </c>
      <c r="L30" s="2">
        <f t="shared" si="1"/>
        <v>0</v>
      </c>
      <c r="M30" s="2">
        <f t="shared" si="1"/>
        <v>0</v>
      </c>
      <c r="N30" s="2">
        <f t="shared" si="1"/>
        <v>0</v>
      </c>
      <c r="O30" s="3">
        <f>SUMPRODUCT(B30:N30,$B$4:$N$4)</f>
        <v>0</v>
      </c>
      <c r="P30" s="2"/>
    </row>
    <row r="31" spans="1:16" x14ac:dyDescent="0.3">
      <c r="O31" s="4"/>
    </row>
  </sheetData>
  <mergeCells count="7">
    <mergeCell ref="A1:A2"/>
    <mergeCell ref="O3:P4"/>
    <mergeCell ref="O1:P2"/>
    <mergeCell ref="B1:I1"/>
    <mergeCell ref="J1:M1"/>
    <mergeCell ref="J2:M2"/>
    <mergeCell ref="B2:I2"/>
  </mergeCells>
  <pageMargins left="0.70866141732283472" right="0.31496062992125984" top="0.74803149606299213" bottom="0.74803149606299213" header="0.31496062992125984" footer="0.31496062992125984"/>
  <pageSetup paperSize="9" scale="62" orientation="landscape" r:id="rId1"/>
  <headerFooter>
    <oddHeader>&amp;LPreise 2025&amp;RStand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Preise 2025</vt:lpstr>
    </vt:vector>
  </TitlesOfParts>
  <Company>UFR SJEPG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Peterle</dc:creator>
  <cp:lastModifiedBy>Sandra</cp:lastModifiedBy>
  <cp:lastPrinted>2025-01-03T19:39:54Z</cp:lastPrinted>
  <dcterms:created xsi:type="dcterms:W3CDTF">2023-03-14T09:10:40Z</dcterms:created>
  <dcterms:modified xsi:type="dcterms:W3CDTF">2025-01-03T19:40:09Z</dcterms:modified>
</cp:coreProperties>
</file>